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атья Светы\"/>
    </mc:Choice>
  </mc:AlternateContent>
  <bookViews>
    <workbookView xWindow="0" yWindow="0" windowWidth="20490" windowHeight="7665"/>
  </bookViews>
  <sheets>
    <sheet name="вариант 1" sheetId="1" r:id="rId1"/>
    <sheet name="вариант 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6" i="1" l="1"/>
  <c r="T6" i="1" s="1"/>
  <c r="R3" i="1"/>
  <c r="S3" i="1" s="1"/>
  <c r="T3" i="1" s="1"/>
  <c r="R4" i="1"/>
  <c r="S4" i="1" s="1"/>
  <c r="R5" i="1"/>
  <c r="S5" i="1" s="1"/>
  <c r="R2" i="1"/>
  <c r="S2" i="1" s="1"/>
  <c r="N3" i="1"/>
  <c r="N4" i="1"/>
  <c r="N5" i="1"/>
  <c r="N7" i="1"/>
  <c r="S7" i="1" s="1"/>
  <c r="T7" i="1" s="1"/>
  <c r="N2" i="1"/>
  <c r="J3" i="1"/>
  <c r="J6" i="1"/>
  <c r="J7" i="1"/>
  <c r="I3" i="1"/>
  <c r="I4" i="1"/>
  <c r="J4" i="1" s="1"/>
  <c r="I5" i="1"/>
  <c r="J5" i="1" s="1"/>
  <c r="I2" i="1"/>
  <c r="J2" i="1" s="1"/>
  <c r="E3" i="1"/>
  <c r="E4" i="1"/>
  <c r="E5" i="1"/>
  <c r="E2" i="1"/>
  <c r="S10" i="1"/>
  <c r="T10" i="1" s="1"/>
  <c r="S14" i="1"/>
  <c r="S18" i="1"/>
  <c r="R10" i="1"/>
  <c r="R11" i="1"/>
  <c r="R12" i="1"/>
  <c r="S12" i="1" s="1"/>
  <c r="R13" i="1"/>
  <c r="S13" i="1" s="1"/>
  <c r="R14" i="1"/>
  <c r="R15" i="1"/>
  <c r="R16" i="1"/>
  <c r="S16" i="1" s="1"/>
  <c r="R17" i="1"/>
  <c r="S17" i="1" s="1"/>
  <c r="R18" i="1"/>
  <c r="R9" i="1"/>
  <c r="N10" i="1"/>
  <c r="N11" i="1"/>
  <c r="S11" i="1" s="1"/>
  <c r="N12" i="1"/>
  <c r="N13" i="1"/>
  <c r="N14" i="1"/>
  <c r="N15" i="1"/>
  <c r="S15" i="1" s="1"/>
  <c r="N16" i="1"/>
  <c r="N17" i="1"/>
  <c r="N18" i="1"/>
  <c r="N9" i="1"/>
  <c r="I10" i="1"/>
  <c r="I11" i="1"/>
  <c r="J11" i="1" s="1"/>
  <c r="I12" i="1"/>
  <c r="J12" i="1" s="1"/>
  <c r="I13" i="1"/>
  <c r="I14" i="1"/>
  <c r="I15" i="1"/>
  <c r="J15" i="1" s="1"/>
  <c r="I16" i="1"/>
  <c r="J16" i="1" s="1"/>
  <c r="I17" i="1"/>
  <c r="I18" i="1"/>
  <c r="I9" i="1"/>
  <c r="J9" i="1" s="1"/>
  <c r="E10" i="1"/>
  <c r="J10" i="1" s="1"/>
  <c r="E11" i="1"/>
  <c r="E12" i="1"/>
  <c r="E13" i="1"/>
  <c r="J13" i="1" s="1"/>
  <c r="E14" i="1"/>
  <c r="J14" i="1" s="1"/>
  <c r="E15" i="1"/>
  <c r="E16" i="1"/>
  <c r="E17" i="1"/>
  <c r="J17" i="1" s="1"/>
  <c r="E18" i="1"/>
  <c r="J18" i="1" s="1"/>
  <c r="E9" i="1"/>
  <c r="I15" i="2"/>
  <c r="J15" i="2"/>
  <c r="K15" i="2"/>
  <c r="L15" i="2"/>
  <c r="M15" i="2"/>
  <c r="M20" i="2" s="1"/>
  <c r="N15" i="2"/>
  <c r="O15" i="2"/>
  <c r="O20" i="2" s="1"/>
  <c r="P15" i="2"/>
  <c r="Q15" i="2"/>
  <c r="I20" i="2"/>
  <c r="K20" i="2"/>
  <c r="Q20" i="2"/>
  <c r="I19" i="2"/>
  <c r="J19" i="2"/>
  <c r="K19" i="2"/>
  <c r="L19" i="2"/>
  <c r="L20" i="2" s="1"/>
  <c r="M19" i="2"/>
  <c r="N19" i="2"/>
  <c r="O19" i="2"/>
  <c r="P19" i="2"/>
  <c r="P20" i="2" s="1"/>
  <c r="Q19" i="2"/>
  <c r="I10" i="2"/>
  <c r="J10" i="2"/>
  <c r="K10" i="2"/>
  <c r="L10" i="2"/>
  <c r="M10" i="2"/>
  <c r="N10" i="2"/>
  <c r="O10" i="2"/>
  <c r="P10" i="2"/>
  <c r="Q10" i="2"/>
  <c r="I6" i="2"/>
  <c r="I11" i="2" s="1"/>
  <c r="J6" i="2"/>
  <c r="J11" i="2" s="1"/>
  <c r="K6" i="2"/>
  <c r="L6" i="2"/>
  <c r="M6" i="2"/>
  <c r="M11" i="2" s="1"/>
  <c r="N6" i="2"/>
  <c r="N11" i="2" s="1"/>
  <c r="O6" i="2"/>
  <c r="P6" i="2"/>
  <c r="Q6" i="2"/>
  <c r="Q11" i="2" s="1"/>
  <c r="T11" i="1" l="1"/>
  <c r="T17" i="1"/>
  <c r="T13" i="1"/>
  <c r="T18" i="1"/>
  <c r="T5" i="1"/>
  <c r="T15" i="1"/>
  <c r="T16" i="1"/>
  <c r="T12" i="1"/>
  <c r="T14" i="1"/>
  <c r="T4" i="1"/>
  <c r="T2" i="1"/>
  <c r="I21" i="2"/>
  <c r="Q21" i="2"/>
  <c r="M21" i="2"/>
  <c r="P11" i="2"/>
  <c r="P21" i="2" s="1"/>
  <c r="L11" i="2"/>
  <c r="N20" i="2"/>
  <c r="J20" i="2"/>
  <c r="J21" i="2" s="1"/>
  <c r="S9" i="1"/>
  <c r="T9" i="1" s="1"/>
  <c r="O11" i="2"/>
  <c r="O21" i="2" s="1"/>
  <c r="K11" i="2"/>
  <c r="K21" i="2" s="1"/>
  <c r="N21" i="2"/>
  <c r="L21" i="2"/>
  <c r="G20" i="2"/>
  <c r="G11" i="2"/>
  <c r="F20" i="2"/>
  <c r="C19" i="2"/>
  <c r="D19" i="2"/>
  <c r="E19" i="2"/>
  <c r="H19" i="2"/>
  <c r="B19" i="2"/>
  <c r="C15" i="2"/>
  <c r="D15" i="2"/>
  <c r="E15" i="2"/>
  <c r="H15" i="2"/>
  <c r="B15" i="2"/>
  <c r="B20" i="2" s="1"/>
  <c r="C10" i="2"/>
  <c r="D10" i="2"/>
  <c r="E10" i="2"/>
  <c r="F11" i="2"/>
  <c r="F21" i="2" s="1"/>
  <c r="H10" i="2"/>
  <c r="B10" i="2"/>
  <c r="B11" i="2" s="1"/>
  <c r="B21" i="2" s="1"/>
  <c r="C6" i="2"/>
  <c r="D6" i="2"/>
  <c r="D11" i="2" s="1"/>
  <c r="E6" i="2"/>
  <c r="E11" i="2" s="1"/>
  <c r="H6" i="2"/>
  <c r="B6" i="2"/>
  <c r="H11" i="2" l="1"/>
  <c r="C11" i="2"/>
  <c r="H20" i="2"/>
  <c r="H21" i="2" s="1"/>
  <c r="E20" i="2"/>
  <c r="E21" i="2" s="1"/>
  <c r="C20" i="2"/>
  <c r="C21" i="2" s="1"/>
  <c r="D20" i="2"/>
  <c r="D21" i="2" s="1"/>
  <c r="G21" i="2"/>
</calcChain>
</file>

<file path=xl/sharedStrings.xml><?xml version="1.0" encoding="utf-8"?>
<sst xmlns="http://schemas.openxmlformats.org/spreadsheetml/2006/main" count="123" uniqueCount="71">
  <si>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</si>
  <si>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</si>
  <si>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</si>
  <si>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</si>
  <si>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</si>
  <si>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</si>
  <si>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</si>
  <si>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</si>
  <si>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I полугодие</t>
  </si>
  <si>
    <t>июль</t>
  </si>
  <si>
    <t>август</t>
  </si>
  <si>
    <t>сентябрь</t>
  </si>
  <si>
    <t>III квартал</t>
  </si>
  <si>
    <t>октярбь</t>
  </si>
  <si>
    <t>ноябрь</t>
  </si>
  <si>
    <t>декабрь</t>
  </si>
  <si>
    <t>IV квартал</t>
  </si>
  <si>
    <t>II полугодие</t>
  </si>
  <si>
    <t>Год</t>
  </si>
  <si>
    <t>количество календарных дней</t>
  </si>
  <si>
    <t>І квартал</t>
  </si>
  <si>
    <t xml:space="preserve">апрель </t>
  </si>
  <si>
    <t>ІІ квартал</t>
  </si>
  <si>
    <t>октябрь</t>
  </si>
  <si>
    <t>год</t>
  </si>
  <si>
    <t>количество рабочих дней</t>
  </si>
  <si>
    <t>количество дней, в которые не работают</t>
  </si>
  <si>
    <t>количество выходных</t>
  </si>
  <si>
    <t>-</t>
  </si>
  <si>
    <t>1 (8)</t>
  </si>
  <si>
    <t>1 (24)</t>
  </si>
  <si>
    <t>1 (19)</t>
  </si>
  <si>
    <t>1 (25)</t>
  </si>
  <si>
    <t>1 (14)</t>
  </si>
  <si>
    <t>1 (6)</t>
  </si>
  <si>
    <t>1 (30)</t>
  </si>
  <si>
    <t>1 (13)</t>
  </si>
  <si>
    <t>1 
(6)</t>
  </si>
  <si>
    <t>1 
(8)</t>
  </si>
  <si>
    <t>1 
(19)</t>
  </si>
  <si>
    <t>1 
(30)</t>
  </si>
  <si>
    <t>1 
(24)</t>
  </si>
  <si>
    <t>1 
(14)</t>
  </si>
  <si>
    <t>1 
(13)</t>
  </si>
  <si>
    <t>1 
(25)</t>
  </si>
  <si>
    <r>
      <rPr>
        <b/>
        <sz val="11"/>
        <color theme="1"/>
        <rFont val="Times New Roman"/>
        <family val="1"/>
        <charset val="204"/>
      </rPr>
      <t>40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</si>
  <si>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39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</si>
  <si>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38,5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</si>
  <si>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36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</si>
  <si>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33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</si>
  <si>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30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</si>
  <si>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25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</si>
  <si>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24</t>
    </r>
    <r>
      <rPr>
        <sz val="11"/>
        <color theme="1"/>
        <rFont val="Times New Roman"/>
        <family val="1"/>
        <charset val="204"/>
      </rPr>
      <t>-часовой рабочей неделе</t>
    </r>
  </si>
  <si>
    <r>
      <rPr>
        <b/>
        <sz val="11"/>
        <color theme="1"/>
        <rFont val="Times New Roman"/>
        <family val="1"/>
        <charset val="204"/>
      </rPr>
      <t>20-</t>
    </r>
    <r>
      <rPr>
        <sz val="11"/>
        <color theme="1"/>
        <rFont val="Times New Roman"/>
        <family val="1"/>
        <charset val="204"/>
      </rPr>
      <t>часовой рабочей неделе</t>
    </r>
  </si>
  <si>
    <r>
      <rPr>
        <b/>
        <sz val="11"/>
        <color theme="1"/>
        <rFont val="Times New Roman"/>
        <family val="1"/>
        <charset val="204"/>
      </rPr>
      <t>18-</t>
    </r>
    <r>
      <rPr>
        <sz val="11"/>
        <color theme="1"/>
        <rFont val="Times New Roman"/>
        <family val="1"/>
        <charset val="204"/>
      </rPr>
      <t>часовой рабочей неделе</t>
    </r>
  </si>
  <si>
    <t>Норма продолжительного рабочего времени при условии равномерного рабочего дня на протяжении недели при:</t>
  </si>
  <si>
    <t>количество дней, предшествующих праздничным и нерабочим, в которые продолжительность рабочего дня (смены) уменьшается на 1 час при 40-часовой рабочей неделе (число месяца)</t>
  </si>
  <si>
    <t>количество праздничных дней и дней религиозных праздников (число месяца)</t>
  </si>
  <si>
    <r>
      <t xml:space="preserve"> </t>
    </r>
    <r>
      <rPr>
        <b/>
        <sz val="11"/>
        <color theme="1"/>
        <rFont val="Times New Roman"/>
        <family val="1"/>
        <charset val="204"/>
      </rPr>
      <t>36</t>
    </r>
    <r>
      <rPr>
        <sz val="11"/>
        <color theme="1"/>
        <rFont val="Times New Roman"/>
        <family val="1"/>
        <charset val="204"/>
      </rPr>
      <t>-часовой рабочей неделе</t>
    </r>
  </si>
  <si>
    <t>количество рабочих дней с сокращенным рабочим временем (число месяца)</t>
  </si>
  <si>
    <t xml:space="preserve">Показатели </t>
  </si>
  <si>
    <t>Период</t>
  </si>
  <si>
    <t>2 
(24,31)</t>
  </si>
  <si>
    <t>2 
(7,28)</t>
  </si>
  <si>
    <t>2 
(1,7)</t>
  </si>
  <si>
    <t>2 
(1,9)</t>
  </si>
  <si>
    <t>2 (1,9)</t>
  </si>
  <si>
    <t>2 (7,28)</t>
  </si>
  <si>
    <t>2 (24,31)</t>
  </si>
  <si>
    <t>2 (1,7)</t>
  </si>
  <si>
    <t>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</si>
</sst>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zoomScaleNormal="100" workbookViewId="0">
      <selection activeCell="X6" sqref="X6"/>
    </sheetView>
  </sheetViews>
  <sheetFormatPr defaultRowHeight="15" x14ac:dyDescent="0.25"/>
  <cols>
    <col min="1" max="1" width="26.85546875" style="1" customWidth="1"/>
    <col min="2" max="2" width="6.28515625" style="7" customWidth="1"/>
    <col min="3" max="3" width="5" style="7" customWidth="1"/>
    <col min="4" max="4" width="5.5703125" style="7" customWidth="1"/>
    <col min="5" max="5" width="5.85546875" style="12" customWidth="1"/>
    <col min="6" max="8" width="6.28515625" style="7" customWidth="1"/>
    <col min="9" max="10" width="6.28515625" style="12" customWidth="1"/>
    <col min="11" max="11" width="5.7109375" style="7" customWidth="1"/>
    <col min="12" max="12" width="6.28515625" style="7" customWidth="1"/>
    <col min="13" max="13" width="5.7109375" style="7" customWidth="1"/>
    <col min="14" max="14" width="6.28515625" style="12" customWidth="1"/>
    <col min="15" max="15" width="6.28515625" style="7" customWidth="1"/>
    <col min="16" max="16" width="5.7109375" style="7" customWidth="1"/>
    <col min="17" max="17" width="7.140625" style="7" customWidth="1"/>
    <col min="18" max="19" width="6.28515625" style="12" customWidth="1"/>
    <col min="20" max="20" width="8.85546875" style="12" customWidth="1"/>
    <col min="21" max="16384" width="9.140625" style="1"/>
  </cols>
  <sheetData>
    <row r="1" spans="1:20" ht="75" customHeight="1" x14ac:dyDescent="0.25">
      <c r="A1" s="19" t="s">
        <v>70</v>
      </c>
      <c r="B1" s="6" t="s">
        <v>0</v>
      </c>
      <c r="C1" s="6" t="s">
        <v>1</v>
      </c>
      <c r="D1" s="6" t="s">
        <v>2</v>
      </c>
      <c r="E1" s="9" t="s">
        <v>3</v>
      </c>
      <c r="F1" s="6" t="s">
        <v>4</v>
      </c>
      <c r="G1" s="6" t="s">
        <v>5</v>
      </c>
      <c r="H1" s="6" t="s">
        <v>6</v>
      </c>
      <c r="I1" s="9" t="s">
        <v>7</v>
      </c>
      <c r="J1" s="9" t="s">
        <v>8</v>
      </c>
      <c r="K1" s="6" t="s">
        <v>9</v>
      </c>
      <c r="L1" s="6" t="s">
        <v>10</v>
      </c>
      <c r="M1" s="6" t="s">
        <v>11</v>
      </c>
      <c r="N1" s="9" t="s">
        <v>12</v>
      </c>
      <c r="O1" s="6" t="s">
        <v>13</v>
      </c>
      <c r="P1" s="6" t="s">
        <v>14</v>
      </c>
      <c r="Q1" s="6" t="s">
        <v>15</v>
      </c>
      <c r="R1" s="9" t="s">
        <v>16</v>
      </c>
      <c r="S1" s="9" t="s">
        <v>17</v>
      </c>
      <c r="T1" s="9" t="s">
        <v>18</v>
      </c>
    </row>
    <row r="2" spans="1:20" ht="30.75" customHeight="1" x14ac:dyDescent="0.25">
      <c r="A2" s="15" t="s">
        <v>19</v>
      </c>
      <c r="B2" s="8">
        <v>31</v>
      </c>
      <c r="C2" s="8">
        <v>29</v>
      </c>
      <c r="D2" s="8">
        <v>31</v>
      </c>
      <c r="E2" s="20">
        <f>SUM(B2:D2)</f>
        <v>91</v>
      </c>
      <c r="F2" s="8">
        <v>30</v>
      </c>
      <c r="G2" s="8">
        <v>31</v>
      </c>
      <c r="H2" s="8">
        <v>30</v>
      </c>
      <c r="I2" s="20">
        <f>SUM(F2:H2)</f>
        <v>91</v>
      </c>
      <c r="J2" s="20">
        <f>I2+E2</f>
        <v>182</v>
      </c>
      <c r="K2" s="8">
        <v>31</v>
      </c>
      <c r="L2" s="8">
        <v>31</v>
      </c>
      <c r="M2" s="8">
        <v>30</v>
      </c>
      <c r="N2" s="20">
        <f>SUM(K2:M2)</f>
        <v>92</v>
      </c>
      <c r="O2" s="8">
        <v>31</v>
      </c>
      <c r="P2" s="8">
        <v>30</v>
      </c>
      <c r="Q2" s="8">
        <v>31</v>
      </c>
      <c r="R2" s="20">
        <f>SUM(O2:Q2)</f>
        <v>92</v>
      </c>
      <c r="S2" s="20">
        <f>R2+N2</f>
        <v>184</v>
      </c>
      <c r="T2" s="20">
        <f>S2+J2</f>
        <v>366</v>
      </c>
    </row>
    <row r="3" spans="1:20" ht="25.5" customHeight="1" x14ac:dyDescent="0.25">
      <c r="A3" s="15" t="s">
        <v>25</v>
      </c>
      <c r="B3" s="8">
        <v>21</v>
      </c>
      <c r="C3" s="8">
        <v>20</v>
      </c>
      <c r="D3" s="8">
        <v>21</v>
      </c>
      <c r="E3" s="20">
        <f t="shared" ref="E3:E5" si="0">SUM(B3:D3)</f>
        <v>62</v>
      </c>
      <c r="F3" s="8">
        <v>21</v>
      </c>
      <c r="G3" s="8">
        <v>19</v>
      </c>
      <c r="H3" s="8">
        <v>20</v>
      </c>
      <c r="I3" s="20">
        <f t="shared" ref="I3:I5" si="1">SUM(F3:H3)</f>
        <v>60</v>
      </c>
      <c r="J3" s="20">
        <f t="shared" ref="J3:J7" si="2">I3+E3</f>
        <v>122</v>
      </c>
      <c r="K3" s="8">
        <v>23</v>
      </c>
      <c r="L3" s="8">
        <v>20</v>
      </c>
      <c r="M3" s="8">
        <v>22</v>
      </c>
      <c r="N3" s="20">
        <f t="shared" ref="N3:N7" si="3">SUM(K3:M3)</f>
        <v>65</v>
      </c>
      <c r="O3" s="8">
        <v>21</v>
      </c>
      <c r="P3" s="8">
        <v>21</v>
      </c>
      <c r="Q3" s="8">
        <v>22</v>
      </c>
      <c r="R3" s="20">
        <f t="shared" ref="R3:R5" si="4">SUM(O3:Q3)</f>
        <v>64</v>
      </c>
      <c r="S3" s="20">
        <f t="shared" ref="S3:S7" si="5">R3+N3</f>
        <v>129</v>
      </c>
      <c r="T3" s="20">
        <f t="shared" ref="T3:T7" si="6">S3+J3</f>
        <v>251</v>
      </c>
    </row>
    <row r="4" spans="1:20" ht="30" x14ac:dyDescent="0.25">
      <c r="A4" s="15" t="s">
        <v>26</v>
      </c>
      <c r="B4" s="8">
        <v>10</v>
      </c>
      <c r="C4" s="8">
        <v>9</v>
      </c>
      <c r="D4" s="8">
        <v>10</v>
      </c>
      <c r="E4" s="20">
        <f t="shared" si="0"/>
        <v>29</v>
      </c>
      <c r="F4" s="8">
        <v>9</v>
      </c>
      <c r="G4" s="8">
        <v>12</v>
      </c>
      <c r="H4" s="8">
        <v>10</v>
      </c>
      <c r="I4" s="20">
        <f t="shared" si="1"/>
        <v>31</v>
      </c>
      <c r="J4" s="20">
        <f t="shared" si="2"/>
        <v>60</v>
      </c>
      <c r="K4" s="8">
        <v>8</v>
      </c>
      <c r="L4" s="8">
        <v>11</v>
      </c>
      <c r="M4" s="8">
        <v>8</v>
      </c>
      <c r="N4" s="20">
        <f t="shared" si="3"/>
        <v>27</v>
      </c>
      <c r="O4" s="8">
        <v>10</v>
      </c>
      <c r="P4" s="8">
        <v>9</v>
      </c>
      <c r="Q4" s="8">
        <v>9</v>
      </c>
      <c r="R4" s="20">
        <f t="shared" si="4"/>
        <v>28</v>
      </c>
      <c r="S4" s="20">
        <f t="shared" si="5"/>
        <v>55</v>
      </c>
      <c r="T4" s="20">
        <f t="shared" si="6"/>
        <v>115</v>
      </c>
    </row>
    <row r="5" spans="1:20" x14ac:dyDescent="0.25">
      <c r="A5" s="15" t="s">
        <v>27</v>
      </c>
      <c r="B5" s="8">
        <v>8</v>
      </c>
      <c r="C5" s="8">
        <v>9</v>
      </c>
      <c r="D5" s="8">
        <v>9</v>
      </c>
      <c r="E5" s="20">
        <f t="shared" si="0"/>
        <v>26</v>
      </c>
      <c r="F5" s="8">
        <v>8</v>
      </c>
      <c r="G5" s="8">
        <v>10</v>
      </c>
      <c r="H5" s="8">
        <v>8</v>
      </c>
      <c r="I5" s="20">
        <f t="shared" si="1"/>
        <v>26</v>
      </c>
      <c r="J5" s="20">
        <f t="shared" si="2"/>
        <v>52</v>
      </c>
      <c r="K5" s="8">
        <v>8</v>
      </c>
      <c r="L5" s="8">
        <v>10</v>
      </c>
      <c r="M5" s="8">
        <v>8</v>
      </c>
      <c r="N5" s="20">
        <f t="shared" si="3"/>
        <v>26</v>
      </c>
      <c r="O5" s="8">
        <v>9</v>
      </c>
      <c r="P5" s="8">
        <v>9</v>
      </c>
      <c r="Q5" s="8">
        <v>8</v>
      </c>
      <c r="R5" s="20">
        <f t="shared" si="4"/>
        <v>26</v>
      </c>
      <c r="S5" s="20">
        <f t="shared" si="5"/>
        <v>52</v>
      </c>
      <c r="T5" s="20">
        <f t="shared" si="6"/>
        <v>104</v>
      </c>
    </row>
    <row r="6" spans="1:20" ht="45" x14ac:dyDescent="0.25">
      <c r="A6" s="15" t="s">
        <v>57</v>
      </c>
      <c r="B6" s="8" t="s">
        <v>64</v>
      </c>
      <c r="C6" s="8" t="s">
        <v>28</v>
      </c>
      <c r="D6" s="8" t="s">
        <v>38</v>
      </c>
      <c r="E6" s="20">
        <v>3</v>
      </c>
      <c r="F6" s="8" t="s">
        <v>39</v>
      </c>
      <c r="G6" s="8" t="s">
        <v>65</v>
      </c>
      <c r="H6" s="8" t="s">
        <v>63</v>
      </c>
      <c r="I6" s="20">
        <v>5</v>
      </c>
      <c r="J6" s="20">
        <f t="shared" si="2"/>
        <v>8</v>
      </c>
      <c r="K6" s="8" t="s">
        <v>28</v>
      </c>
      <c r="L6" s="8" t="s">
        <v>41</v>
      </c>
      <c r="M6" s="8" t="s">
        <v>28</v>
      </c>
      <c r="N6" s="20">
        <v>1</v>
      </c>
      <c r="O6" s="8" t="s">
        <v>42</v>
      </c>
      <c r="P6" s="8" t="s">
        <v>28</v>
      </c>
      <c r="Q6" s="8" t="s">
        <v>44</v>
      </c>
      <c r="R6" s="20">
        <v>2</v>
      </c>
      <c r="S6" s="20">
        <f t="shared" si="5"/>
        <v>3</v>
      </c>
      <c r="T6" s="20">
        <f t="shared" si="6"/>
        <v>11</v>
      </c>
    </row>
    <row r="7" spans="1:20" ht="119.25" customHeight="1" x14ac:dyDescent="0.25">
      <c r="A7" s="15" t="s">
        <v>56</v>
      </c>
      <c r="B7" s="8" t="s">
        <v>37</v>
      </c>
      <c r="C7" s="8" t="s">
        <v>28</v>
      </c>
      <c r="D7" s="8" t="s">
        <v>28</v>
      </c>
      <c r="E7" s="20">
        <v>1</v>
      </c>
      <c r="F7" s="8" t="s">
        <v>40</v>
      </c>
      <c r="G7" s="8" t="s">
        <v>38</v>
      </c>
      <c r="H7" s="8" t="s">
        <v>28</v>
      </c>
      <c r="I7" s="20">
        <v>2</v>
      </c>
      <c r="J7" s="20">
        <f t="shared" si="2"/>
        <v>3</v>
      </c>
      <c r="K7" s="8" t="s">
        <v>28</v>
      </c>
      <c r="L7" s="8" t="s">
        <v>28</v>
      </c>
      <c r="M7" s="8" t="s">
        <v>28</v>
      </c>
      <c r="N7" s="20">
        <f t="shared" si="3"/>
        <v>0</v>
      </c>
      <c r="O7" s="8" t="s">
        <v>43</v>
      </c>
      <c r="P7" s="8" t="s">
        <v>28</v>
      </c>
      <c r="Q7" s="8" t="s">
        <v>62</v>
      </c>
      <c r="R7" s="20">
        <v>3</v>
      </c>
      <c r="S7" s="20">
        <f t="shared" si="5"/>
        <v>3</v>
      </c>
      <c r="T7" s="20">
        <f t="shared" si="6"/>
        <v>6</v>
      </c>
    </row>
    <row r="8" spans="1:20" x14ac:dyDescent="0.25">
      <c r="A8" s="21" t="s">
        <v>55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</row>
    <row r="9" spans="1:20" x14ac:dyDescent="0.25">
      <c r="A9" s="3" t="s">
        <v>45</v>
      </c>
      <c r="B9" s="8">
        <v>167</v>
      </c>
      <c r="C9" s="8">
        <v>160</v>
      </c>
      <c r="D9" s="8">
        <v>168</v>
      </c>
      <c r="E9" s="11">
        <f>SUM(B9:D9)</f>
        <v>495</v>
      </c>
      <c r="F9" s="8">
        <v>167</v>
      </c>
      <c r="G9" s="8">
        <v>151</v>
      </c>
      <c r="H9" s="8">
        <v>160</v>
      </c>
      <c r="I9" s="11">
        <f>SUM(F9:H9)</f>
        <v>478</v>
      </c>
      <c r="J9" s="11">
        <f>I9+E9</f>
        <v>973</v>
      </c>
      <c r="K9" s="8">
        <v>184</v>
      </c>
      <c r="L9" s="8">
        <v>160</v>
      </c>
      <c r="M9" s="8">
        <v>176</v>
      </c>
      <c r="N9" s="11">
        <f>SUM(K9:M9)</f>
        <v>520</v>
      </c>
      <c r="O9" s="8">
        <v>167</v>
      </c>
      <c r="P9" s="8">
        <v>168</v>
      </c>
      <c r="Q9" s="8">
        <v>174</v>
      </c>
      <c r="R9" s="11">
        <f>SUM(O9:Q9)</f>
        <v>509</v>
      </c>
      <c r="S9" s="11">
        <f>R9+N9</f>
        <v>1029</v>
      </c>
      <c r="T9" s="17">
        <f>S9+J9</f>
        <v>2002</v>
      </c>
    </row>
    <row r="10" spans="1:20" x14ac:dyDescent="0.25">
      <c r="A10" s="3" t="s">
        <v>46</v>
      </c>
      <c r="B10" s="8">
        <v>163.80000000000001</v>
      </c>
      <c r="C10" s="8">
        <v>156</v>
      </c>
      <c r="D10" s="8">
        <v>163.80000000000001</v>
      </c>
      <c r="E10" s="11">
        <f t="shared" ref="E10:E18" si="7">SUM(B10:D10)</f>
        <v>483.6</v>
      </c>
      <c r="F10" s="8">
        <v>163.80000000000001</v>
      </c>
      <c r="G10" s="8">
        <v>148.19999999999999</v>
      </c>
      <c r="H10" s="8">
        <v>156</v>
      </c>
      <c r="I10" s="11">
        <f t="shared" ref="I10:I18" si="8">SUM(F10:H10)</f>
        <v>468</v>
      </c>
      <c r="J10" s="11">
        <f t="shared" ref="J10:J18" si="9">I10+E10</f>
        <v>951.6</v>
      </c>
      <c r="K10" s="8">
        <v>179.4</v>
      </c>
      <c r="L10" s="8">
        <v>156</v>
      </c>
      <c r="M10" s="8">
        <v>171.6</v>
      </c>
      <c r="N10" s="11">
        <f t="shared" ref="N10:N18" si="10">SUM(K10:M10)</f>
        <v>507</v>
      </c>
      <c r="O10" s="8">
        <v>163.80000000000001</v>
      </c>
      <c r="P10" s="8">
        <v>163.80000000000001</v>
      </c>
      <c r="Q10" s="8">
        <v>171.6</v>
      </c>
      <c r="R10" s="11">
        <f t="shared" ref="R10:R18" si="11">SUM(O10:Q10)</f>
        <v>499.20000000000005</v>
      </c>
      <c r="S10" s="11">
        <f t="shared" ref="S10:S18" si="12">R10+N10</f>
        <v>1006.2</v>
      </c>
      <c r="T10" s="17">
        <f t="shared" ref="T10:T18" si="13">S10+J10</f>
        <v>1957.8000000000002</v>
      </c>
    </row>
    <row r="11" spans="1:20" ht="30" x14ac:dyDescent="0.25">
      <c r="A11" s="3" t="s">
        <v>47</v>
      </c>
      <c r="B11" s="8">
        <v>161.69999999999999</v>
      </c>
      <c r="C11" s="8">
        <v>154</v>
      </c>
      <c r="D11" s="8">
        <v>161.69999999999999</v>
      </c>
      <c r="E11" s="11">
        <f t="shared" si="7"/>
        <v>477.4</v>
      </c>
      <c r="F11" s="8">
        <v>161.69999999999999</v>
      </c>
      <c r="G11" s="8">
        <v>146.30000000000001</v>
      </c>
      <c r="H11" s="8">
        <v>154</v>
      </c>
      <c r="I11" s="11">
        <f t="shared" si="8"/>
        <v>462</v>
      </c>
      <c r="J11" s="11">
        <f t="shared" si="9"/>
        <v>939.4</v>
      </c>
      <c r="K11" s="8">
        <v>177.1</v>
      </c>
      <c r="L11" s="8">
        <v>154</v>
      </c>
      <c r="M11" s="8">
        <v>169.4</v>
      </c>
      <c r="N11" s="11">
        <f t="shared" si="10"/>
        <v>500.5</v>
      </c>
      <c r="O11" s="8">
        <v>161.69999999999999</v>
      </c>
      <c r="P11" s="8">
        <v>161.69999999999999</v>
      </c>
      <c r="Q11" s="8">
        <v>169.4</v>
      </c>
      <c r="R11" s="11">
        <f t="shared" si="11"/>
        <v>492.79999999999995</v>
      </c>
      <c r="S11" s="11">
        <f t="shared" si="12"/>
        <v>993.3</v>
      </c>
      <c r="T11" s="17">
        <f t="shared" si="13"/>
        <v>1932.6999999999998</v>
      </c>
    </row>
    <row r="12" spans="1:20" x14ac:dyDescent="0.25">
      <c r="A12" s="3" t="s">
        <v>48</v>
      </c>
      <c r="B12" s="8">
        <v>151.19999999999999</v>
      </c>
      <c r="C12" s="8">
        <v>144</v>
      </c>
      <c r="D12" s="8">
        <v>151.19999999999999</v>
      </c>
      <c r="E12" s="11">
        <f t="shared" si="7"/>
        <v>446.4</v>
      </c>
      <c r="F12" s="8">
        <v>151.19999999999999</v>
      </c>
      <c r="G12" s="8">
        <v>136.80000000000001</v>
      </c>
      <c r="H12" s="8">
        <v>144</v>
      </c>
      <c r="I12" s="11">
        <f t="shared" si="8"/>
        <v>432</v>
      </c>
      <c r="J12" s="11">
        <f t="shared" si="9"/>
        <v>878.4</v>
      </c>
      <c r="K12" s="8">
        <v>165.6</v>
      </c>
      <c r="L12" s="8">
        <v>144</v>
      </c>
      <c r="M12" s="8">
        <v>158.4</v>
      </c>
      <c r="N12" s="11">
        <f t="shared" si="10"/>
        <v>468</v>
      </c>
      <c r="O12" s="8">
        <v>151.19999999999999</v>
      </c>
      <c r="P12" s="8">
        <v>151.19999999999999</v>
      </c>
      <c r="Q12" s="8">
        <v>158.4</v>
      </c>
      <c r="R12" s="11">
        <f t="shared" si="11"/>
        <v>460.79999999999995</v>
      </c>
      <c r="S12" s="11">
        <f t="shared" si="12"/>
        <v>928.8</v>
      </c>
      <c r="T12" s="17">
        <f t="shared" si="13"/>
        <v>1807.1999999999998</v>
      </c>
    </row>
    <row r="13" spans="1:20" x14ac:dyDescent="0.25">
      <c r="A13" s="3" t="s">
        <v>49</v>
      </c>
      <c r="B13" s="8">
        <v>138.6</v>
      </c>
      <c r="C13" s="8">
        <v>132</v>
      </c>
      <c r="D13" s="8">
        <v>138.6</v>
      </c>
      <c r="E13" s="11">
        <f t="shared" si="7"/>
        <v>409.20000000000005</v>
      </c>
      <c r="F13" s="8">
        <v>138.6</v>
      </c>
      <c r="G13" s="8">
        <v>125.4</v>
      </c>
      <c r="H13" s="8">
        <v>132</v>
      </c>
      <c r="I13" s="11">
        <f t="shared" si="8"/>
        <v>396</v>
      </c>
      <c r="J13" s="11">
        <f t="shared" si="9"/>
        <v>805.2</v>
      </c>
      <c r="K13" s="8">
        <v>151.80000000000001</v>
      </c>
      <c r="L13" s="8">
        <v>132</v>
      </c>
      <c r="M13" s="8">
        <v>145.19999999999999</v>
      </c>
      <c r="N13" s="11">
        <f t="shared" si="10"/>
        <v>429</v>
      </c>
      <c r="O13" s="8">
        <v>138.6</v>
      </c>
      <c r="P13" s="8">
        <v>138.6</v>
      </c>
      <c r="Q13" s="8">
        <v>145.19999999999999</v>
      </c>
      <c r="R13" s="11">
        <f t="shared" si="11"/>
        <v>422.4</v>
      </c>
      <c r="S13" s="11">
        <f t="shared" si="12"/>
        <v>851.4</v>
      </c>
      <c r="T13" s="17">
        <f t="shared" si="13"/>
        <v>1656.6</v>
      </c>
    </row>
    <row r="14" spans="1:20" x14ac:dyDescent="0.25">
      <c r="A14" s="3" t="s">
        <v>50</v>
      </c>
      <c r="B14" s="8">
        <v>126</v>
      </c>
      <c r="C14" s="8">
        <v>120</v>
      </c>
      <c r="D14" s="8">
        <v>126</v>
      </c>
      <c r="E14" s="11">
        <f t="shared" si="7"/>
        <v>372</v>
      </c>
      <c r="F14" s="8">
        <v>126</v>
      </c>
      <c r="G14" s="8">
        <v>114</v>
      </c>
      <c r="H14" s="8">
        <v>120</v>
      </c>
      <c r="I14" s="11">
        <f t="shared" si="8"/>
        <v>360</v>
      </c>
      <c r="J14" s="11">
        <f t="shared" si="9"/>
        <v>732</v>
      </c>
      <c r="K14" s="8">
        <v>138</v>
      </c>
      <c r="L14" s="8">
        <v>120</v>
      </c>
      <c r="M14" s="8">
        <v>132</v>
      </c>
      <c r="N14" s="11">
        <f t="shared" si="10"/>
        <v>390</v>
      </c>
      <c r="O14" s="8">
        <v>126</v>
      </c>
      <c r="P14" s="8">
        <v>126</v>
      </c>
      <c r="Q14" s="8">
        <v>132</v>
      </c>
      <c r="R14" s="11">
        <f t="shared" si="11"/>
        <v>384</v>
      </c>
      <c r="S14" s="11">
        <f t="shared" si="12"/>
        <v>774</v>
      </c>
      <c r="T14" s="17">
        <f t="shared" si="13"/>
        <v>1506</v>
      </c>
    </row>
    <row r="15" spans="1:20" x14ac:dyDescent="0.25">
      <c r="A15" s="3" t="s">
        <v>51</v>
      </c>
      <c r="B15" s="8">
        <v>105</v>
      </c>
      <c r="C15" s="8">
        <v>100</v>
      </c>
      <c r="D15" s="8">
        <v>105</v>
      </c>
      <c r="E15" s="11">
        <f t="shared" si="7"/>
        <v>310</v>
      </c>
      <c r="F15" s="8">
        <v>105</v>
      </c>
      <c r="G15" s="8">
        <v>95</v>
      </c>
      <c r="H15" s="8">
        <v>100</v>
      </c>
      <c r="I15" s="11">
        <f t="shared" si="8"/>
        <v>300</v>
      </c>
      <c r="J15" s="11">
        <f t="shared" si="9"/>
        <v>610</v>
      </c>
      <c r="K15" s="8">
        <v>115</v>
      </c>
      <c r="L15" s="8">
        <v>100</v>
      </c>
      <c r="M15" s="8">
        <v>110</v>
      </c>
      <c r="N15" s="11">
        <f t="shared" si="10"/>
        <v>325</v>
      </c>
      <c r="O15" s="8">
        <v>105</v>
      </c>
      <c r="P15" s="8">
        <v>105</v>
      </c>
      <c r="Q15" s="8">
        <v>110</v>
      </c>
      <c r="R15" s="11">
        <f t="shared" si="11"/>
        <v>320</v>
      </c>
      <c r="S15" s="11">
        <f t="shared" si="12"/>
        <v>645</v>
      </c>
      <c r="T15" s="17">
        <f t="shared" si="13"/>
        <v>1255</v>
      </c>
    </row>
    <row r="16" spans="1:20" x14ac:dyDescent="0.25">
      <c r="A16" s="3" t="s">
        <v>52</v>
      </c>
      <c r="B16" s="8">
        <v>100.8</v>
      </c>
      <c r="C16" s="8">
        <v>96</v>
      </c>
      <c r="D16" s="8">
        <v>100.8</v>
      </c>
      <c r="E16" s="11">
        <f t="shared" si="7"/>
        <v>297.60000000000002</v>
      </c>
      <c r="F16" s="8">
        <v>100.8</v>
      </c>
      <c r="G16" s="8">
        <v>91.2</v>
      </c>
      <c r="H16" s="8">
        <v>96</v>
      </c>
      <c r="I16" s="11">
        <f t="shared" si="8"/>
        <v>288</v>
      </c>
      <c r="J16" s="11">
        <f t="shared" si="9"/>
        <v>585.6</v>
      </c>
      <c r="K16" s="8">
        <v>110.4</v>
      </c>
      <c r="L16" s="8">
        <v>96</v>
      </c>
      <c r="M16" s="8">
        <v>105.6</v>
      </c>
      <c r="N16" s="11">
        <f t="shared" si="10"/>
        <v>312</v>
      </c>
      <c r="O16" s="8">
        <v>100.8</v>
      </c>
      <c r="P16" s="8">
        <v>100.8</v>
      </c>
      <c r="Q16" s="8">
        <v>105.6</v>
      </c>
      <c r="R16" s="11">
        <f t="shared" si="11"/>
        <v>307.2</v>
      </c>
      <c r="S16" s="11">
        <f t="shared" si="12"/>
        <v>619.20000000000005</v>
      </c>
      <c r="T16" s="17">
        <f t="shared" si="13"/>
        <v>1204.8000000000002</v>
      </c>
    </row>
    <row r="17" spans="1:20" x14ac:dyDescent="0.25">
      <c r="A17" s="3" t="s">
        <v>53</v>
      </c>
      <c r="B17" s="8">
        <v>84</v>
      </c>
      <c r="C17" s="8">
        <v>80</v>
      </c>
      <c r="D17" s="8">
        <v>84</v>
      </c>
      <c r="E17" s="11">
        <f t="shared" si="7"/>
        <v>248</v>
      </c>
      <c r="F17" s="8">
        <v>84</v>
      </c>
      <c r="G17" s="8">
        <v>76</v>
      </c>
      <c r="H17" s="8">
        <v>80</v>
      </c>
      <c r="I17" s="11">
        <f t="shared" si="8"/>
        <v>240</v>
      </c>
      <c r="J17" s="11">
        <f t="shared" si="9"/>
        <v>488</v>
      </c>
      <c r="K17" s="8">
        <v>92</v>
      </c>
      <c r="L17" s="8">
        <v>80</v>
      </c>
      <c r="M17" s="8">
        <v>88</v>
      </c>
      <c r="N17" s="11">
        <f t="shared" si="10"/>
        <v>260</v>
      </c>
      <c r="O17" s="8">
        <v>84</v>
      </c>
      <c r="P17" s="8">
        <v>84</v>
      </c>
      <c r="Q17" s="8">
        <v>88</v>
      </c>
      <c r="R17" s="11">
        <f t="shared" si="11"/>
        <v>256</v>
      </c>
      <c r="S17" s="11">
        <f t="shared" si="12"/>
        <v>516</v>
      </c>
      <c r="T17" s="17">
        <f t="shared" si="13"/>
        <v>1004</v>
      </c>
    </row>
    <row r="18" spans="1:20" x14ac:dyDescent="0.25">
      <c r="A18" s="3" t="s">
        <v>54</v>
      </c>
      <c r="B18" s="8">
        <v>75.599999999999994</v>
      </c>
      <c r="C18" s="8">
        <v>72</v>
      </c>
      <c r="D18" s="8">
        <v>75.599999999999994</v>
      </c>
      <c r="E18" s="11">
        <f t="shared" si="7"/>
        <v>223.2</v>
      </c>
      <c r="F18" s="8">
        <v>75.599999999999994</v>
      </c>
      <c r="G18" s="8">
        <v>68.400000000000006</v>
      </c>
      <c r="H18" s="8">
        <v>72</v>
      </c>
      <c r="I18" s="11">
        <f t="shared" si="8"/>
        <v>216</v>
      </c>
      <c r="J18" s="11">
        <f t="shared" si="9"/>
        <v>439.2</v>
      </c>
      <c r="K18" s="8">
        <v>82.8</v>
      </c>
      <c r="L18" s="8">
        <v>72</v>
      </c>
      <c r="M18" s="8">
        <v>79.2</v>
      </c>
      <c r="N18" s="11">
        <f t="shared" si="10"/>
        <v>234</v>
      </c>
      <c r="O18" s="8">
        <v>75.599999999999994</v>
      </c>
      <c r="P18" s="8">
        <v>75.599999999999994</v>
      </c>
      <c r="Q18" s="8">
        <v>79.2</v>
      </c>
      <c r="R18" s="11">
        <f t="shared" si="11"/>
        <v>230.39999999999998</v>
      </c>
      <c r="S18" s="11">
        <f t="shared" si="12"/>
        <v>464.4</v>
      </c>
      <c r="T18" s="17">
        <f t="shared" si="13"/>
        <v>903.59999999999991</v>
      </c>
    </row>
  </sheetData>
  <mergeCells count="1">
    <mergeCell ref="A8:T8"/>
  </mergeCells>
  <pageMargins left="0.19685039370078741" right="0.19685039370078741" top="0.35433070866141736" bottom="0.74803149606299213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sqref="A1:A2"/>
    </sheetView>
  </sheetViews>
  <sheetFormatPr defaultRowHeight="15" x14ac:dyDescent="0.25"/>
  <cols>
    <col min="1" max="1" width="16.140625" style="1" customWidth="1"/>
    <col min="2" max="2" width="6" style="1" customWidth="1"/>
    <col min="3" max="4" width="6.5703125" style="1" customWidth="1"/>
    <col min="5" max="5" width="5.140625" style="1" customWidth="1"/>
    <col min="6" max="6" width="10.85546875" style="1" customWidth="1"/>
    <col min="7" max="7" width="11.85546875" style="1" customWidth="1"/>
    <col min="8" max="8" width="7.42578125" style="1" customWidth="1"/>
    <col min="9" max="17" width="7.42578125" style="7" customWidth="1"/>
    <col min="18" max="16384" width="9.140625" style="1"/>
  </cols>
  <sheetData>
    <row r="1" spans="1:17" ht="27.75" customHeight="1" x14ac:dyDescent="0.25">
      <c r="A1" s="25" t="s">
        <v>61</v>
      </c>
      <c r="B1" s="21" t="s">
        <v>60</v>
      </c>
      <c r="C1" s="22"/>
      <c r="D1" s="22"/>
      <c r="E1" s="22"/>
      <c r="F1" s="22"/>
      <c r="G1" s="23"/>
      <c r="H1" s="24" t="s">
        <v>55</v>
      </c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171.75" customHeight="1" x14ac:dyDescent="0.25">
      <c r="A2" s="26"/>
      <c r="B2" s="16" t="s">
        <v>19</v>
      </c>
      <c r="C2" s="16" t="s">
        <v>25</v>
      </c>
      <c r="D2" s="16" t="s">
        <v>26</v>
      </c>
      <c r="E2" s="16" t="s">
        <v>27</v>
      </c>
      <c r="F2" s="16" t="s">
        <v>57</v>
      </c>
      <c r="G2" s="16" t="s">
        <v>59</v>
      </c>
      <c r="H2" s="16" t="s">
        <v>45</v>
      </c>
      <c r="I2" s="16" t="s">
        <v>46</v>
      </c>
      <c r="J2" s="16" t="s">
        <v>47</v>
      </c>
      <c r="K2" s="16" t="s">
        <v>58</v>
      </c>
      <c r="L2" s="16" t="s">
        <v>49</v>
      </c>
      <c r="M2" s="16" t="s">
        <v>50</v>
      </c>
      <c r="N2" s="16" t="s">
        <v>51</v>
      </c>
      <c r="O2" s="16" t="s">
        <v>52</v>
      </c>
      <c r="P2" s="16" t="s">
        <v>53</v>
      </c>
      <c r="Q2" s="16" t="s">
        <v>54</v>
      </c>
    </row>
    <row r="3" spans="1:17" x14ac:dyDescent="0.25">
      <c r="A3" s="4" t="s">
        <v>0</v>
      </c>
      <c r="B3" s="3">
        <v>31</v>
      </c>
      <c r="C3" s="3">
        <v>21</v>
      </c>
      <c r="D3" s="3">
        <v>10</v>
      </c>
      <c r="E3" s="3">
        <v>8</v>
      </c>
      <c r="F3" s="3" t="s">
        <v>69</v>
      </c>
      <c r="G3" s="3" t="s">
        <v>34</v>
      </c>
      <c r="H3" s="3">
        <v>167</v>
      </c>
      <c r="I3" s="3">
        <v>163.80000000000001</v>
      </c>
      <c r="J3" s="3">
        <v>161.69999999999999</v>
      </c>
      <c r="K3" s="3">
        <v>151.19999999999999</v>
      </c>
      <c r="L3" s="5">
        <v>138.6</v>
      </c>
      <c r="M3" s="5">
        <v>126</v>
      </c>
      <c r="N3" s="5">
        <v>105</v>
      </c>
      <c r="O3" s="5">
        <v>100.8</v>
      </c>
      <c r="P3" s="5">
        <v>84</v>
      </c>
      <c r="Q3" s="5">
        <v>75.599999999999994</v>
      </c>
    </row>
    <row r="4" spans="1:17" x14ac:dyDescent="0.25">
      <c r="A4" s="4" t="s">
        <v>1</v>
      </c>
      <c r="B4" s="3">
        <v>29</v>
      </c>
      <c r="C4" s="3">
        <v>20</v>
      </c>
      <c r="D4" s="3">
        <v>9</v>
      </c>
      <c r="E4" s="3">
        <v>9</v>
      </c>
      <c r="F4" s="3" t="s">
        <v>28</v>
      </c>
      <c r="G4" s="3" t="s">
        <v>28</v>
      </c>
      <c r="H4" s="3">
        <v>160</v>
      </c>
      <c r="I4" s="3">
        <v>156</v>
      </c>
      <c r="J4" s="3">
        <v>154</v>
      </c>
      <c r="K4" s="3">
        <v>144</v>
      </c>
      <c r="L4" s="5">
        <v>132</v>
      </c>
      <c r="M4" s="5">
        <v>120</v>
      </c>
      <c r="N4" s="5">
        <v>100</v>
      </c>
      <c r="O4" s="5">
        <v>96</v>
      </c>
      <c r="P4" s="5">
        <v>80</v>
      </c>
      <c r="Q4" s="5">
        <v>72</v>
      </c>
    </row>
    <row r="5" spans="1:17" x14ac:dyDescent="0.25">
      <c r="A5" s="4" t="s">
        <v>2</v>
      </c>
      <c r="B5" s="3">
        <v>31</v>
      </c>
      <c r="C5" s="3">
        <v>21</v>
      </c>
      <c r="D5" s="3">
        <v>10</v>
      </c>
      <c r="E5" s="3">
        <v>9</v>
      </c>
      <c r="F5" s="3" t="s">
        <v>29</v>
      </c>
      <c r="G5" s="3" t="s">
        <v>28</v>
      </c>
      <c r="H5" s="3">
        <v>168</v>
      </c>
      <c r="I5" s="3">
        <v>163.80000000000001</v>
      </c>
      <c r="J5" s="3">
        <v>161.69999999999999</v>
      </c>
      <c r="K5" s="3">
        <v>151.19999999999999</v>
      </c>
      <c r="L5" s="5">
        <v>138.6</v>
      </c>
      <c r="M5" s="5">
        <v>126</v>
      </c>
      <c r="N5" s="5">
        <v>105</v>
      </c>
      <c r="O5" s="5">
        <v>100.8</v>
      </c>
      <c r="P5" s="5">
        <v>84</v>
      </c>
      <c r="Q5" s="5">
        <v>75.599999999999994</v>
      </c>
    </row>
    <row r="6" spans="1:17" s="14" customFormat="1" ht="14.25" x14ac:dyDescent="0.2">
      <c r="A6" s="13" t="s">
        <v>20</v>
      </c>
      <c r="B6" s="10">
        <f>SUM(B3:B5)</f>
        <v>91</v>
      </c>
      <c r="C6" s="10">
        <f t="shared" ref="C6:Q6" si="0">SUM(C3:C5)</f>
        <v>62</v>
      </c>
      <c r="D6" s="10">
        <f t="shared" si="0"/>
        <v>29</v>
      </c>
      <c r="E6" s="10">
        <f t="shared" si="0"/>
        <v>26</v>
      </c>
      <c r="F6" s="10">
        <v>3</v>
      </c>
      <c r="G6" s="10">
        <v>1</v>
      </c>
      <c r="H6" s="18">
        <f t="shared" si="0"/>
        <v>495</v>
      </c>
      <c r="I6" s="18">
        <f t="shared" si="0"/>
        <v>483.6</v>
      </c>
      <c r="J6" s="18">
        <f t="shared" si="0"/>
        <v>477.4</v>
      </c>
      <c r="K6" s="18">
        <f t="shared" si="0"/>
        <v>446.4</v>
      </c>
      <c r="L6" s="18">
        <f t="shared" si="0"/>
        <v>409.20000000000005</v>
      </c>
      <c r="M6" s="18">
        <f t="shared" si="0"/>
        <v>372</v>
      </c>
      <c r="N6" s="18">
        <f t="shared" si="0"/>
        <v>310</v>
      </c>
      <c r="O6" s="18">
        <f t="shared" si="0"/>
        <v>297.60000000000002</v>
      </c>
      <c r="P6" s="18">
        <f t="shared" si="0"/>
        <v>248</v>
      </c>
      <c r="Q6" s="18">
        <f t="shared" si="0"/>
        <v>223.2</v>
      </c>
    </row>
    <row r="7" spans="1:17" x14ac:dyDescent="0.25">
      <c r="A7" s="4" t="s">
        <v>21</v>
      </c>
      <c r="B7" s="3">
        <v>30</v>
      </c>
      <c r="C7" s="3">
        <v>21</v>
      </c>
      <c r="D7" s="3">
        <v>9</v>
      </c>
      <c r="E7" s="3">
        <v>8</v>
      </c>
      <c r="F7" s="3" t="s">
        <v>31</v>
      </c>
      <c r="G7" s="3" t="s">
        <v>35</v>
      </c>
      <c r="H7" s="3">
        <v>167</v>
      </c>
      <c r="I7" s="3">
        <v>163.80000000000001</v>
      </c>
      <c r="J7" s="3">
        <v>161.69999999999999</v>
      </c>
      <c r="K7" s="3">
        <v>151.19999999999999</v>
      </c>
      <c r="L7" s="5">
        <v>138.6</v>
      </c>
      <c r="M7" s="5">
        <v>126</v>
      </c>
      <c r="N7" s="5">
        <v>105</v>
      </c>
      <c r="O7" s="5">
        <v>100.8</v>
      </c>
      <c r="P7" s="5">
        <v>84</v>
      </c>
      <c r="Q7" s="5">
        <v>75.599999999999994</v>
      </c>
    </row>
    <row r="8" spans="1:17" x14ac:dyDescent="0.25">
      <c r="A8" s="4" t="s">
        <v>5</v>
      </c>
      <c r="B8" s="3">
        <v>31</v>
      </c>
      <c r="C8" s="3">
        <v>19</v>
      </c>
      <c r="D8" s="3">
        <v>12</v>
      </c>
      <c r="E8" s="3">
        <v>10</v>
      </c>
      <c r="F8" s="3" t="s">
        <v>66</v>
      </c>
      <c r="G8" s="3" t="s">
        <v>29</v>
      </c>
      <c r="H8" s="3">
        <v>151</v>
      </c>
      <c r="I8" s="3">
        <v>148.19999999999999</v>
      </c>
      <c r="J8" s="3">
        <v>146.30000000000001</v>
      </c>
      <c r="K8" s="3">
        <v>136.80000000000001</v>
      </c>
      <c r="L8" s="5">
        <v>125.4</v>
      </c>
      <c r="M8" s="5">
        <v>114</v>
      </c>
      <c r="N8" s="5">
        <v>95</v>
      </c>
      <c r="O8" s="5">
        <v>91.2</v>
      </c>
      <c r="P8" s="5">
        <v>76</v>
      </c>
      <c r="Q8" s="5">
        <v>68.400000000000006</v>
      </c>
    </row>
    <row r="9" spans="1:17" x14ac:dyDescent="0.25">
      <c r="A9" s="4" t="s">
        <v>6</v>
      </c>
      <c r="B9" s="3">
        <v>30</v>
      </c>
      <c r="C9" s="3">
        <v>20</v>
      </c>
      <c r="D9" s="3">
        <v>10</v>
      </c>
      <c r="E9" s="3">
        <v>8</v>
      </c>
      <c r="F9" s="3" t="s">
        <v>67</v>
      </c>
      <c r="G9" s="3" t="s">
        <v>28</v>
      </c>
      <c r="H9" s="3">
        <v>160</v>
      </c>
      <c r="I9" s="3">
        <v>156</v>
      </c>
      <c r="J9" s="3">
        <v>154</v>
      </c>
      <c r="K9" s="3">
        <v>144</v>
      </c>
      <c r="L9" s="5">
        <v>132</v>
      </c>
      <c r="M9" s="5">
        <v>120</v>
      </c>
      <c r="N9" s="5">
        <v>100</v>
      </c>
      <c r="O9" s="5">
        <v>96</v>
      </c>
      <c r="P9" s="5">
        <v>80</v>
      </c>
      <c r="Q9" s="5">
        <v>72</v>
      </c>
    </row>
    <row r="10" spans="1:17" s="14" customFormat="1" ht="14.25" x14ac:dyDescent="0.2">
      <c r="A10" s="13" t="s">
        <v>22</v>
      </c>
      <c r="B10" s="10">
        <f>SUM(B7:B9)</f>
        <v>91</v>
      </c>
      <c r="C10" s="10">
        <f t="shared" ref="C10:Q10" si="1">SUM(C7:C9)</f>
        <v>60</v>
      </c>
      <c r="D10" s="10">
        <f t="shared" si="1"/>
        <v>31</v>
      </c>
      <c r="E10" s="10">
        <f t="shared" si="1"/>
        <v>26</v>
      </c>
      <c r="F10" s="10">
        <v>5</v>
      </c>
      <c r="G10" s="10">
        <v>2</v>
      </c>
      <c r="H10" s="18">
        <f t="shared" si="1"/>
        <v>478</v>
      </c>
      <c r="I10" s="18">
        <f t="shared" si="1"/>
        <v>468</v>
      </c>
      <c r="J10" s="18">
        <f t="shared" si="1"/>
        <v>462</v>
      </c>
      <c r="K10" s="18">
        <f t="shared" si="1"/>
        <v>432</v>
      </c>
      <c r="L10" s="18">
        <f t="shared" si="1"/>
        <v>396</v>
      </c>
      <c r="M10" s="18">
        <f t="shared" si="1"/>
        <v>360</v>
      </c>
      <c r="N10" s="18">
        <f t="shared" si="1"/>
        <v>300</v>
      </c>
      <c r="O10" s="18">
        <f t="shared" si="1"/>
        <v>288</v>
      </c>
      <c r="P10" s="18">
        <f t="shared" si="1"/>
        <v>240</v>
      </c>
      <c r="Q10" s="18">
        <f t="shared" si="1"/>
        <v>216</v>
      </c>
    </row>
    <row r="11" spans="1:17" s="14" customFormat="1" ht="14.25" x14ac:dyDescent="0.2">
      <c r="A11" s="13" t="s">
        <v>8</v>
      </c>
      <c r="B11" s="10">
        <f>B6+B10</f>
        <v>182</v>
      </c>
      <c r="C11" s="10">
        <f t="shared" ref="C11:Q11" si="2">C6+C10</f>
        <v>122</v>
      </c>
      <c r="D11" s="10">
        <f t="shared" si="2"/>
        <v>60</v>
      </c>
      <c r="E11" s="10">
        <f t="shared" si="2"/>
        <v>52</v>
      </c>
      <c r="F11" s="10">
        <f t="shared" si="2"/>
        <v>8</v>
      </c>
      <c r="G11" s="10">
        <f t="shared" si="2"/>
        <v>3</v>
      </c>
      <c r="H11" s="18">
        <f t="shared" si="2"/>
        <v>973</v>
      </c>
      <c r="I11" s="18">
        <f t="shared" si="2"/>
        <v>951.6</v>
      </c>
      <c r="J11" s="18">
        <f t="shared" si="2"/>
        <v>939.4</v>
      </c>
      <c r="K11" s="18">
        <f t="shared" si="2"/>
        <v>878.4</v>
      </c>
      <c r="L11" s="18">
        <f t="shared" si="2"/>
        <v>805.2</v>
      </c>
      <c r="M11" s="18">
        <f t="shared" si="2"/>
        <v>732</v>
      </c>
      <c r="N11" s="18">
        <f t="shared" si="2"/>
        <v>610</v>
      </c>
      <c r="O11" s="18">
        <f t="shared" si="2"/>
        <v>585.6</v>
      </c>
      <c r="P11" s="18">
        <f t="shared" si="2"/>
        <v>488</v>
      </c>
      <c r="Q11" s="18">
        <f t="shared" si="2"/>
        <v>439.2</v>
      </c>
    </row>
    <row r="12" spans="1:17" x14ac:dyDescent="0.25">
      <c r="A12" s="4" t="s">
        <v>9</v>
      </c>
      <c r="B12" s="3">
        <v>31</v>
      </c>
      <c r="C12" s="3">
        <v>23</v>
      </c>
      <c r="D12" s="3">
        <v>8</v>
      </c>
      <c r="E12" s="3">
        <v>8</v>
      </c>
      <c r="F12" s="3" t="s">
        <v>28</v>
      </c>
      <c r="G12" s="3" t="s">
        <v>28</v>
      </c>
      <c r="H12" s="3">
        <v>184</v>
      </c>
      <c r="I12" s="3">
        <v>179.4</v>
      </c>
      <c r="J12" s="3">
        <v>177.1</v>
      </c>
      <c r="K12" s="3">
        <v>165.6</v>
      </c>
      <c r="L12" s="5">
        <v>151.80000000000001</v>
      </c>
      <c r="M12" s="5">
        <v>138</v>
      </c>
      <c r="N12" s="5">
        <v>115</v>
      </c>
      <c r="O12" s="5">
        <v>110.4</v>
      </c>
      <c r="P12" s="5">
        <v>92</v>
      </c>
      <c r="Q12" s="5">
        <v>82.8</v>
      </c>
    </row>
    <row r="13" spans="1:17" x14ac:dyDescent="0.25">
      <c r="A13" s="4" t="s">
        <v>10</v>
      </c>
      <c r="B13" s="3">
        <v>31</v>
      </c>
      <c r="C13" s="3">
        <v>20</v>
      </c>
      <c r="D13" s="3">
        <v>11</v>
      </c>
      <c r="E13" s="3">
        <v>10</v>
      </c>
      <c r="F13" s="3" t="s">
        <v>30</v>
      </c>
      <c r="G13" s="3" t="s">
        <v>28</v>
      </c>
      <c r="H13" s="3">
        <v>160</v>
      </c>
      <c r="I13" s="3">
        <v>156</v>
      </c>
      <c r="J13" s="3">
        <v>154</v>
      </c>
      <c r="K13" s="3">
        <v>144</v>
      </c>
      <c r="L13" s="5">
        <v>132</v>
      </c>
      <c r="M13" s="5">
        <v>120</v>
      </c>
      <c r="N13" s="5">
        <v>100</v>
      </c>
      <c r="O13" s="5">
        <v>96</v>
      </c>
      <c r="P13" s="5">
        <v>80</v>
      </c>
      <c r="Q13" s="5">
        <v>72</v>
      </c>
    </row>
    <row r="14" spans="1:17" x14ac:dyDescent="0.25">
      <c r="A14" s="4" t="s">
        <v>11</v>
      </c>
      <c r="B14" s="3">
        <v>30</v>
      </c>
      <c r="C14" s="3">
        <v>22</v>
      </c>
      <c r="D14" s="3">
        <v>8</v>
      </c>
      <c r="E14" s="3">
        <v>8</v>
      </c>
      <c r="F14" s="3" t="s">
        <v>28</v>
      </c>
      <c r="G14" s="3" t="s">
        <v>28</v>
      </c>
      <c r="H14" s="3">
        <v>176</v>
      </c>
      <c r="I14" s="3">
        <v>171.6</v>
      </c>
      <c r="J14" s="3">
        <v>169.4</v>
      </c>
      <c r="K14" s="3">
        <v>158.4</v>
      </c>
      <c r="L14" s="5">
        <v>145.19999999999999</v>
      </c>
      <c r="M14" s="5">
        <v>132</v>
      </c>
      <c r="N14" s="5">
        <v>110</v>
      </c>
      <c r="O14" s="5">
        <v>105.6</v>
      </c>
      <c r="P14" s="5">
        <v>88</v>
      </c>
      <c r="Q14" s="5">
        <v>79.2</v>
      </c>
    </row>
    <row r="15" spans="1:17" s="14" customFormat="1" ht="14.25" x14ac:dyDescent="0.2">
      <c r="A15" s="13" t="s">
        <v>12</v>
      </c>
      <c r="B15" s="10">
        <f>SUM(B12:B14)</f>
        <v>92</v>
      </c>
      <c r="C15" s="10">
        <f t="shared" ref="C15:Q15" si="3">SUM(C12:C14)</f>
        <v>65</v>
      </c>
      <c r="D15" s="10">
        <f t="shared" si="3"/>
        <v>27</v>
      </c>
      <c r="E15" s="10">
        <f t="shared" si="3"/>
        <v>26</v>
      </c>
      <c r="F15" s="10">
        <v>1</v>
      </c>
      <c r="G15" s="10">
        <v>0</v>
      </c>
      <c r="H15" s="18">
        <f t="shared" si="3"/>
        <v>520</v>
      </c>
      <c r="I15" s="18">
        <f t="shared" si="3"/>
        <v>507</v>
      </c>
      <c r="J15" s="18">
        <f t="shared" si="3"/>
        <v>500.5</v>
      </c>
      <c r="K15" s="18">
        <f t="shared" si="3"/>
        <v>468</v>
      </c>
      <c r="L15" s="18">
        <f t="shared" si="3"/>
        <v>429</v>
      </c>
      <c r="M15" s="18">
        <f t="shared" si="3"/>
        <v>390</v>
      </c>
      <c r="N15" s="18">
        <f t="shared" si="3"/>
        <v>325</v>
      </c>
      <c r="O15" s="18">
        <f t="shared" si="3"/>
        <v>312</v>
      </c>
      <c r="P15" s="18">
        <f t="shared" si="3"/>
        <v>260</v>
      </c>
      <c r="Q15" s="18">
        <f t="shared" si="3"/>
        <v>234</v>
      </c>
    </row>
    <row r="16" spans="1:17" x14ac:dyDescent="0.25">
      <c r="A16" s="4" t="s">
        <v>23</v>
      </c>
      <c r="B16" s="3">
        <v>31</v>
      </c>
      <c r="C16" s="3">
        <v>21</v>
      </c>
      <c r="D16" s="3">
        <v>10</v>
      </c>
      <c r="E16" s="3">
        <v>9</v>
      </c>
      <c r="F16" s="3" t="s">
        <v>33</v>
      </c>
      <c r="G16" s="3" t="s">
        <v>36</v>
      </c>
      <c r="H16" s="3">
        <v>167</v>
      </c>
      <c r="I16" s="3">
        <v>163.80000000000001</v>
      </c>
      <c r="J16" s="3">
        <v>161.69999999999999</v>
      </c>
      <c r="K16" s="3">
        <v>151.19999999999999</v>
      </c>
      <c r="L16" s="5">
        <v>138.6</v>
      </c>
      <c r="M16" s="5">
        <v>126</v>
      </c>
      <c r="N16" s="5">
        <v>105</v>
      </c>
      <c r="O16" s="5">
        <v>100.8</v>
      </c>
      <c r="P16" s="5">
        <v>84</v>
      </c>
      <c r="Q16" s="5">
        <v>75.599999999999994</v>
      </c>
    </row>
    <row r="17" spans="1:17" x14ac:dyDescent="0.25">
      <c r="A17" s="4" t="s">
        <v>14</v>
      </c>
      <c r="B17" s="3">
        <v>30</v>
      </c>
      <c r="C17" s="3">
        <v>21</v>
      </c>
      <c r="D17" s="3">
        <v>9</v>
      </c>
      <c r="E17" s="3">
        <v>9</v>
      </c>
      <c r="F17" s="3" t="s">
        <v>28</v>
      </c>
      <c r="G17" s="3" t="s">
        <v>28</v>
      </c>
      <c r="H17" s="3">
        <v>168</v>
      </c>
      <c r="I17" s="3">
        <v>163.80000000000001</v>
      </c>
      <c r="J17" s="3">
        <v>161.69999999999999</v>
      </c>
      <c r="K17" s="3">
        <v>151.19999999999999</v>
      </c>
      <c r="L17" s="5">
        <v>138.6</v>
      </c>
      <c r="M17" s="5">
        <v>126</v>
      </c>
      <c r="N17" s="5">
        <v>105</v>
      </c>
      <c r="O17" s="5">
        <v>100.8</v>
      </c>
      <c r="P17" s="5">
        <v>84</v>
      </c>
      <c r="Q17" s="5">
        <v>75.599999999999994</v>
      </c>
    </row>
    <row r="18" spans="1:17" x14ac:dyDescent="0.25">
      <c r="A18" s="4" t="s">
        <v>15</v>
      </c>
      <c r="B18" s="3">
        <v>31</v>
      </c>
      <c r="C18" s="3">
        <v>22</v>
      </c>
      <c r="D18" s="3">
        <v>9</v>
      </c>
      <c r="E18" s="3">
        <v>8</v>
      </c>
      <c r="F18" s="3" t="s">
        <v>32</v>
      </c>
      <c r="G18" s="3" t="s">
        <v>68</v>
      </c>
      <c r="H18" s="3">
        <v>174</v>
      </c>
      <c r="I18" s="3">
        <v>171.6</v>
      </c>
      <c r="J18" s="3">
        <v>169.4</v>
      </c>
      <c r="K18" s="3">
        <v>158.4</v>
      </c>
      <c r="L18" s="5">
        <v>145.19999999999999</v>
      </c>
      <c r="M18" s="5">
        <v>132</v>
      </c>
      <c r="N18" s="5">
        <v>110</v>
      </c>
      <c r="O18" s="5">
        <v>105.6</v>
      </c>
      <c r="P18" s="5">
        <v>88</v>
      </c>
      <c r="Q18" s="5">
        <v>79.2</v>
      </c>
    </row>
    <row r="19" spans="1:17" s="14" customFormat="1" ht="14.25" x14ac:dyDescent="0.2">
      <c r="A19" s="13" t="s">
        <v>16</v>
      </c>
      <c r="B19" s="10">
        <f>SUM(B16:B18)</f>
        <v>92</v>
      </c>
      <c r="C19" s="10">
        <f t="shared" ref="C19:Q19" si="4">SUM(C16:C18)</f>
        <v>64</v>
      </c>
      <c r="D19" s="10">
        <f t="shared" si="4"/>
        <v>28</v>
      </c>
      <c r="E19" s="10">
        <f t="shared" si="4"/>
        <v>26</v>
      </c>
      <c r="F19" s="10">
        <v>2</v>
      </c>
      <c r="G19" s="10">
        <v>3</v>
      </c>
      <c r="H19" s="18">
        <f t="shared" si="4"/>
        <v>509</v>
      </c>
      <c r="I19" s="18">
        <f t="shared" si="4"/>
        <v>499.20000000000005</v>
      </c>
      <c r="J19" s="18">
        <f t="shared" si="4"/>
        <v>492.79999999999995</v>
      </c>
      <c r="K19" s="18">
        <f t="shared" si="4"/>
        <v>460.79999999999995</v>
      </c>
      <c r="L19" s="18">
        <f t="shared" si="4"/>
        <v>422.4</v>
      </c>
      <c r="M19" s="18">
        <f t="shared" si="4"/>
        <v>384</v>
      </c>
      <c r="N19" s="18">
        <f t="shared" si="4"/>
        <v>320</v>
      </c>
      <c r="O19" s="18">
        <f t="shared" si="4"/>
        <v>307.2</v>
      </c>
      <c r="P19" s="18">
        <f t="shared" si="4"/>
        <v>256</v>
      </c>
      <c r="Q19" s="18">
        <f t="shared" si="4"/>
        <v>230.39999999999998</v>
      </c>
    </row>
    <row r="20" spans="1:17" s="14" customFormat="1" ht="14.25" x14ac:dyDescent="0.2">
      <c r="A20" s="13" t="s">
        <v>17</v>
      </c>
      <c r="B20" s="10">
        <f>B15+B19</f>
        <v>184</v>
      </c>
      <c r="C20" s="10">
        <f t="shared" ref="C20:Q20" si="5">C15+C19</f>
        <v>129</v>
      </c>
      <c r="D20" s="10">
        <f t="shared" si="5"/>
        <v>55</v>
      </c>
      <c r="E20" s="10">
        <f t="shared" si="5"/>
        <v>52</v>
      </c>
      <c r="F20" s="10">
        <f t="shared" si="5"/>
        <v>3</v>
      </c>
      <c r="G20" s="10">
        <f t="shared" si="5"/>
        <v>3</v>
      </c>
      <c r="H20" s="18">
        <f t="shared" si="5"/>
        <v>1029</v>
      </c>
      <c r="I20" s="18">
        <f t="shared" si="5"/>
        <v>1006.2</v>
      </c>
      <c r="J20" s="18">
        <f t="shared" si="5"/>
        <v>993.3</v>
      </c>
      <c r="K20" s="18">
        <f t="shared" si="5"/>
        <v>928.8</v>
      </c>
      <c r="L20" s="18">
        <f t="shared" si="5"/>
        <v>851.4</v>
      </c>
      <c r="M20" s="18">
        <f t="shared" si="5"/>
        <v>774</v>
      </c>
      <c r="N20" s="18">
        <f t="shared" si="5"/>
        <v>645</v>
      </c>
      <c r="O20" s="18">
        <f t="shared" si="5"/>
        <v>619.20000000000005</v>
      </c>
      <c r="P20" s="18">
        <f t="shared" si="5"/>
        <v>516</v>
      </c>
      <c r="Q20" s="18">
        <f t="shared" si="5"/>
        <v>464.4</v>
      </c>
    </row>
    <row r="21" spans="1:17" s="14" customFormat="1" ht="14.25" x14ac:dyDescent="0.2">
      <c r="A21" s="13" t="s">
        <v>24</v>
      </c>
      <c r="B21" s="10">
        <f>B11+B20</f>
        <v>366</v>
      </c>
      <c r="C21" s="10">
        <f t="shared" ref="C21:Q21" si="6">C11+C20</f>
        <v>251</v>
      </c>
      <c r="D21" s="10">
        <f t="shared" si="6"/>
        <v>115</v>
      </c>
      <c r="E21" s="10">
        <f t="shared" si="6"/>
        <v>104</v>
      </c>
      <c r="F21" s="10">
        <f t="shared" si="6"/>
        <v>11</v>
      </c>
      <c r="G21" s="10">
        <f t="shared" si="6"/>
        <v>6</v>
      </c>
      <c r="H21" s="18">
        <f t="shared" si="6"/>
        <v>2002</v>
      </c>
      <c r="I21" s="18">
        <f t="shared" si="6"/>
        <v>1957.8000000000002</v>
      </c>
      <c r="J21" s="18">
        <f t="shared" si="6"/>
        <v>1932.6999999999998</v>
      </c>
      <c r="K21" s="18">
        <f t="shared" si="6"/>
        <v>1807.1999999999998</v>
      </c>
      <c r="L21" s="18">
        <f t="shared" si="6"/>
        <v>1656.6</v>
      </c>
      <c r="M21" s="18">
        <f t="shared" si="6"/>
        <v>1506</v>
      </c>
      <c r="N21" s="18">
        <f t="shared" si="6"/>
        <v>1255</v>
      </c>
      <c r="O21" s="18">
        <f t="shared" si="6"/>
        <v>1204.8000000000002</v>
      </c>
      <c r="P21" s="18">
        <f t="shared" si="6"/>
        <v>1004</v>
      </c>
      <c r="Q21" s="18">
        <f t="shared" si="6"/>
        <v>903.59999999999991</v>
      </c>
    </row>
  </sheetData>
  <mergeCells count="3">
    <mergeCell ref="H1:Q1"/>
    <mergeCell ref="B1:G1"/>
    <mergeCell ref="A1:A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вариант 1</vt:lpstr>
      <vt:lpstr>вариант 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Slastyanikova Svetlana</dc:creator>
  <cp:lastModifiedBy>User Windows</cp:lastModifiedBy>
  <cp:lastPrinted>2019-09-03T07:04:07Z</cp:lastPrinted>
  <dcterms:created xsi:type="dcterms:W3CDTF">2019-08-16T10:09:03Z</dcterms:created>
  <dcterms:modified xsi:type="dcterms:W3CDTF">2019-09-12T09:47:12Z</dcterms:modified>
</cp:coreProperties>
</file>